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ocuments\LIZBETH\FICHAS CLIENTES PLAZA CLN Y CHIH\JM GRUPO\LOCAL 408\"/>
    </mc:Choice>
  </mc:AlternateContent>
  <bookViews>
    <workbookView xWindow="0" yWindow="0" windowWidth="20490" windowHeight="7050"/>
  </bookViews>
  <sheets>
    <sheet name="FO-NB-20"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5" i="1" l="1"/>
  <c r="Q16" i="1"/>
  <c r="Q17" i="1"/>
  <c r="Q18" i="1"/>
  <c r="Q19" i="1"/>
  <c r="Q20" i="1"/>
  <c r="Q21" i="1"/>
  <c r="Q22" i="1"/>
  <c r="Q23" i="1"/>
  <c r="Q24" i="1"/>
  <c r="Q25" i="1"/>
  <c r="Q26" i="1"/>
  <c r="Q14" i="1"/>
</calcChain>
</file>

<file path=xl/sharedStrings.xml><?xml version="1.0" encoding="utf-8"?>
<sst xmlns="http://schemas.openxmlformats.org/spreadsheetml/2006/main" count="335" uniqueCount="178">
  <si>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</si>
  <si>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</si>
  <si>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</si>
  <si>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</si>
  <si>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</si>
  <si>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</si>
  <si>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</si>
  <si>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</si>
  <si>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</si>
  <si>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</si>
  <si>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</si>
  <si>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</si>
  <si>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</si>
  <si>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</si>
  <si>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</si>
  <si>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</si>
  <si>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</si>
  <si>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</si>
  <si>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</si>
  <si>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</si>
  <si>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</si>
  <si>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</si>
  <si>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</si>
  <si>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</si>
  <si>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</si>
  <si>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</si>
  <si>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</si>
  <si>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</si>
  <si>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</si>
  <si>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</si>
  <si>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</si>
  <si>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</si>
  <si>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</si>
  <si>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</si>
  <si>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</si>
  <si>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</si>
  <si>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</si>
  <si>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</si>
  <si>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</si>
  <si>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</si>
  <si>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</si>
  <si>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</si>
  <si>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</si>
  <si>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</si>
  <si>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</si>
  <si>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</si>
  <si>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</si>
  <si>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</si>
  <si>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</si>
  <si>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</si>
  <si>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</si>
  <si>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</si>
  <si>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</si>
  <si>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</si>
  <si>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</si>
  <si>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</si>
  <si>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</si>
  <si>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</si>
  <si>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</si>
  <si>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</si>
  <si>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</si>
  <si>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</si>
  <si>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</si>
  <si>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</si>
  <si>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</si>
  <si>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</si>
  <si>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</si>
  <si>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</si>
  <si>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</si>
  <si>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</si>
  <si>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</si>
  <si>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</si>
  <si>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</si>
  <si>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</si>
  <si>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CONTRERAS ORDAZ FRANCISCO GABRIEL</t>
  </si>
  <si>
    <t>MEXICANO</t>
  </si>
  <si>
    <t>18 AÑOS</t>
  </si>
  <si>
    <t>COOF000407HVZNRRA0</t>
  </si>
  <si>
    <t>COOF000407</t>
  </si>
  <si>
    <t>CASADO</t>
  </si>
  <si>
    <t>CABO</t>
  </si>
  <si>
    <t>NO</t>
  </si>
  <si>
    <t>Responsable de colocación de mezclas asfálticas</t>
  </si>
  <si>
    <t>OBRA DETERMINADA</t>
  </si>
  <si>
    <t>SEMANAL</t>
  </si>
  <si>
    <t>DOMINGO</t>
  </si>
  <si>
    <t>7:30 AM A 5:00 PM (12:00 A 13:00 comida)</t>
  </si>
  <si>
    <t>LOCAL 408 AB SA DE CV</t>
  </si>
  <si>
    <t>Dom. Conocido, Caleras de Amexhe, Mpio. Apaseo el Grande, Guanajuato</t>
  </si>
  <si>
    <t>CONSTRUCCION</t>
  </si>
  <si>
    <t>CAMPOS CONTRERAS JOSE EDUARDO</t>
  </si>
  <si>
    <t>26 AÑOS</t>
  </si>
  <si>
    <t>CACE920617HVZMND04</t>
  </si>
  <si>
    <t>CACE920617</t>
  </si>
  <si>
    <t>UNION LIBRE</t>
  </si>
  <si>
    <t>OPERADOR DE EXTENDEDORA</t>
  </si>
  <si>
    <t>Operar correctamente la Máquina Extendedora de Asfalto</t>
  </si>
  <si>
    <t>RODRIGUEZ RODRIGUEZ CARLOS ALBERTO</t>
  </si>
  <si>
    <t>30 AÑOS</t>
  </si>
  <si>
    <t>RORC880314HVZDDR01</t>
  </si>
  <si>
    <t>RORC880314</t>
  </si>
  <si>
    <t>OPERADOR DE VIBROCOMPACTADOR</t>
  </si>
  <si>
    <t>Operar correctamente la Máquina Vibocompactador</t>
  </si>
  <si>
    <t>PALMEROS CAMPOS SANTOS ROLANDO</t>
  </si>
  <si>
    <t>34 AÑOS</t>
  </si>
  <si>
    <t>PACS840428HVZLMN07</t>
  </si>
  <si>
    <t>PACS840428</t>
  </si>
  <si>
    <t>OPERADOR DE NEUMATICO</t>
  </si>
  <si>
    <t>Operar correctamente la Máquina Compactador Neumático</t>
  </si>
  <si>
    <t>ESPINOSA CAMPOS MISAEL ALAN</t>
  </si>
  <si>
    <t>19 AÑOS</t>
  </si>
  <si>
    <t>EICM981205HJCSMS00</t>
  </si>
  <si>
    <t>EICM981205</t>
  </si>
  <si>
    <t>AYUDANTE GENERAL</t>
  </si>
  <si>
    <t>Auxiliar en actividades básicas como limpieza, paleos, etc.</t>
  </si>
  <si>
    <t>RODRIGUEZ CASTELAN GUSTAVO</t>
  </si>
  <si>
    <t>24 AÑOS</t>
  </si>
  <si>
    <t>ROCG920722HVZDSS08</t>
  </si>
  <si>
    <t>ROCG920722</t>
  </si>
  <si>
    <t>CAMPOS PERALTA RAUL</t>
  </si>
  <si>
    <t>48 AÑOS</t>
  </si>
  <si>
    <t>CAPR691127HVZMRL00</t>
  </si>
  <si>
    <t>CAPR691127</t>
  </si>
  <si>
    <t>TORNILLERO</t>
  </si>
  <si>
    <t>Responsable de los espesores de mezclas asf+alticas</t>
  </si>
  <si>
    <t>MEZA RODRIGUEZ LUIS ANGEL</t>
  </si>
  <si>
    <t>21 AÑOS</t>
  </si>
  <si>
    <t>MERL970125HVZZDS05</t>
  </si>
  <si>
    <t>MERL970125</t>
  </si>
  <si>
    <t>RASTRILLERO</t>
  </si>
  <si>
    <t>Responsable de los acabados en la colocación de los pavimentos</t>
  </si>
  <si>
    <t>TLAPA CHAMA YAIR DE JESUS</t>
  </si>
  <si>
    <t>TACY881121HVZLHR02</t>
  </si>
  <si>
    <t>TACY881121</t>
  </si>
  <si>
    <t>TIRADO OCHOA LUIS FERNANDO</t>
  </si>
  <si>
    <t>56 AÑOS</t>
  </si>
  <si>
    <t>TIOL611129HSRRCS06</t>
  </si>
  <si>
    <t>TIOL611129AE6</t>
  </si>
  <si>
    <t>SOLTERO</t>
  </si>
  <si>
    <t>SOBRESTANTE</t>
  </si>
  <si>
    <t>Responsable de la organización de las distintas actividades de la obra</t>
  </si>
  <si>
    <t>ORTEGA OLVERA JUAN</t>
  </si>
  <si>
    <t>52 AÑOS</t>
  </si>
  <si>
    <t>OEOJ671104HGTRLN02</t>
  </si>
  <si>
    <t>OEOJ671104</t>
  </si>
  <si>
    <t>OPERADOR DE MOTOCONFORMADORA</t>
  </si>
  <si>
    <t>Operación correcta de Máquina Motoconformadora</t>
  </si>
  <si>
    <t>UGALDE TIRADO CRECENCIO</t>
  </si>
  <si>
    <t>Mexicano</t>
  </si>
  <si>
    <t>19 Años</t>
  </si>
  <si>
    <t>UATC990715HGTGRR03</t>
  </si>
  <si>
    <t>UATC990715DT6</t>
  </si>
  <si>
    <t>LOCAL 408 AB S.A. DE C.V.</t>
  </si>
  <si>
    <t>MOLINA PACHECO SABINO</t>
  </si>
  <si>
    <t>35 Años</t>
  </si>
  <si>
    <t>MOPS830829HGTLCB04</t>
  </si>
  <si>
    <t>MOPS830829</t>
  </si>
  <si>
    <t>OP. DE VIBROCOMPACTADOR</t>
  </si>
  <si>
    <t>Operar correctamente la Máquina Vibrocompactador</t>
  </si>
  <si>
    <t>POR DURACION DE OBRA EN LA ACTIVIDAD DE PAVIMENTOS, CON FECHA DE TERMINACIÓN EL 31 DE DICIEMBRE 2018 En Domicilio Conocido, Caleras de Amexhe, Mpio. Apaseo el Grande, Guanajuato</t>
  </si>
  <si>
    <t>POR DURACION DE OBRA EN TODAS LAS ACTIVIDADES CON FECHA DE TERMINACIÓN EL 31 DE DICIEMBRE 2018 En Domicilio Conocido, Caleras de Amexhe, Mpio. Apaseo el Grande, Guanajuato</t>
  </si>
  <si>
    <t>POR DURACION DE OBRA EN LA ACTIVIDAD DE PAVIMENTOS CON FECHA DE TERMINACIÓN EL 31 DE DICIEMBRE 2018 En Domicilio Conocido, Caleras de Amexhe, Mpio. Apaseo el Grande, Guanajuato</t>
  </si>
  <si>
    <t>POR DURACION DE OBRA EN ACTIVIDADES DE TERRACERÍAS CON FECHA DE TERMINACIÓN EL 31 DE DICIEMBRE 2018 En Domicilio Conocido, Caleras de Amexhe, Mpio. Apaseo el Grande, Guanajuato</t>
  </si>
  <si>
    <t>Paseo del Recuerdo s/n, Col. San Isidro, Loc. Rinconada, Mpio. Emiliano Zapata, Veracruz, cp. 91639</t>
  </si>
  <si>
    <t>Calle Pípila No. 50, Col Los Pinos, Loc. Rinconada, Mpio. Emiliano Zapata, Veracruz, cp. 91639</t>
  </si>
  <si>
    <t>C. Francisco I Madero s/n Col. Los Pinos. Loc. Rinconada. Mpio Emiliano Zapata, Veracruz, cp. 91639</t>
  </si>
  <si>
    <t>C. Ignacio de la Llave No.5, Col. Los Pinos, Loc.Rinconada, Mpio. Emiliano Zapata, Veracruz, cp. 91639</t>
  </si>
  <si>
    <t>Av.Alvaro Obregón No.10,Col. Tanque Viejo,Loc.Rinconada, Mpio Emiliano Zapata,Veracruz, cp. 91639</t>
  </si>
  <si>
    <t>C. Simón Bolívar s/n, Loc. Rinconada, Mpio. Emiliano Zapata, Veracruz, cp. 91639</t>
  </si>
  <si>
    <t>Calle Pípila No. 14, Col Los Pinos, Loc. Rinconada, Mpio. Emiliano Zapata, Veracruz, cp. 91639</t>
  </si>
  <si>
    <t>Av. Enrique Rebsamen s/n, Col.Centro,Loc. Rinconada, Mpio. Emiliano Zapata, Veracruz, cp. 91639</t>
  </si>
  <si>
    <t>Av. Insurgentes s/n Col. Centro, Loc. Rinconada, Mpio. Emiliano Zapata, Veracruz, cp. 91639</t>
  </si>
  <si>
    <t>C. Ramón Figueroa y Guillermo Prieto #173, Col.López Portillo.Mpio.Puerto Peñasco, Sonora, cp. 83555</t>
  </si>
  <si>
    <t>Priv. Vicente Guerrero #1, Loc. San Pedro Tenango, Mpio Apaseo El Grande, Guanajuato, cp. 38160</t>
  </si>
  <si>
    <t>C. Alcanfores #7, Loc. Ameche,Mpio. Apaseo El Grande Guanajuato, cp. 38160</t>
  </si>
  <si>
    <t>C. Cándido Jiménez #45, Loc. El Vicario, Mpio. Apaseo El Grande, Guanajuato, cp. 38160</t>
  </si>
  <si>
    <t>VIVENZA CIMENTACIONES SA DE CV - Z3326190108</t>
  </si>
  <si>
    <t>CONSTRUCCIONES Y ACABADOS REINST Z3321842109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</si>
</sst>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164" formatCode="&quot;$&quot;#,##0.00"/>
  </numFmts>
  <fonts count="20"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1"/>
      <color theme="1"/>
      <name val="Calibri"/>
      <family val="2"/>
      <scheme val="minor"/>
    </font>
    <font>
      <sz val="14"/>
      <name val="Calibri"/>
      <family val="2"/>
      <scheme val="minor"/>
    </font>
    <font>
      <sz val="14"/>
      <color theme="1"/>
      <name val="Calibri"/>
      <family val="2"/>
      <scheme val="minor"/>
    </font>
    <font>
      <sz val="14"/>
      <color rgb="FF0070C0"/>
      <name val="Calibri"/>
      <family val="2"/>
      <scheme val="minor"/>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theme="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44" fontId="16" fillId="0" borderId="0" applyFont="0" applyFill="0" applyBorder="0" applyAlignment="0" applyProtection="0"/>
  </cellStyleXfs>
  <cellXfs count="102">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2" fillId="2" borderId="0" xfId="1" applyFill="1" applyAlignment="1">
      <alignment wrapText="1"/>
    </xf>
    <xf numFmtId="0" fontId="3" fillId="3" borderId="2" xfId="1" applyFont="1" applyFill="1" applyBorder="1" applyAlignment="1">
      <alignment horizontal="center" vertical="center" wrapText="1"/>
    </xf>
    <xf numFmtId="0" fontId="2" fillId="6" borderId="0" xfId="1" applyFill="1" applyAlignment="1">
      <alignment wrapText="1"/>
    </xf>
    <xf numFmtId="0" fontId="2" fillId="0" borderId="0" xfId="1" applyFill="1" applyAlignment="1">
      <alignment wrapText="1"/>
    </xf>
    <xf numFmtId="0" fontId="18" fillId="8" borderId="11" xfId="0" applyFont="1" applyFill="1" applyBorder="1" applyAlignment="1">
      <alignment horizontal="left"/>
    </xf>
    <xf numFmtId="0" fontId="17" fillId="8" borderId="11" xfId="1" applyFont="1" applyFill="1" applyBorder="1" applyAlignment="1">
      <alignment horizontal="center"/>
    </xf>
    <xf numFmtId="0" fontId="17" fillId="8" borderId="11" xfId="1" applyFont="1" applyFill="1" applyBorder="1" applyAlignment="1">
      <alignment horizontal="left"/>
    </xf>
    <xf numFmtId="0" fontId="19" fillId="8" borderId="11" xfId="1" applyFont="1" applyFill="1" applyBorder="1" applyAlignment="1">
      <alignment horizontal="center" wrapText="1"/>
    </xf>
    <xf numFmtId="0" fontId="17" fillId="0" borderId="11" xfId="1" applyFont="1" applyBorder="1" applyAlignment="1">
      <alignment horizontal="left"/>
    </xf>
    <xf numFmtId="0" fontId="17" fillId="0" borderId="11" xfId="1" applyFont="1" applyBorder="1" applyAlignment="1">
      <alignment horizontal="center"/>
    </xf>
    <xf numFmtId="0" fontId="17" fillId="0" borderId="11" xfId="0" applyFont="1" applyBorder="1" applyAlignment="1">
      <alignment horizontal="center"/>
    </xf>
    <xf numFmtId="0" fontId="18" fillId="8" borderId="11" xfId="0" applyFont="1" applyFill="1" applyBorder="1" applyAlignment="1">
      <alignment horizontal="center"/>
    </xf>
    <xf numFmtId="0" fontId="17" fillId="0" borderId="11" xfId="1" applyFont="1" applyFill="1" applyBorder="1" applyAlignment="1">
      <alignment horizontal="center" wrapText="1"/>
    </xf>
    <xf numFmtId="0" fontId="17" fillId="0" borderId="11" xfId="1" applyFont="1" applyFill="1" applyBorder="1" applyAlignment="1">
      <alignment horizontal="center"/>
    </xf>
    <xf numFmtId="14" fontId="17" fillId="8" borderId="11" xfId="1" applyNumberFormat="1" applyFont="1" applyFill="1" applyBorder="1" applyAlignment="1">
      <alignment horizontal="center"/>
    </xf>
    <xf numFmtId="164" fontId="17" fillId="0" borderId="11" xfId="1" applyNumberFormat="1" applyFont="1" applyFill="1" applyBorder="1" applyAlignment="1">
      <alignment horizontal="center"/>
    </xf>
    <xf numFmtId="14" fontId="17" fillId="0" borderId="11" xfId="1" applyNumberFormat="1" applyFont="1" applyFill="1" applyBorder="1" applyAlignment="1">
      <alignment horizontal="center"/>
    </xf>
    <xf numFmtId="49" fontId="18" fillId="8" borderId="11" xfId="0" applyNumberFormat="1" applyFont="1" applyFill="1" applyBorder="1" applyAlignment="1">
      <alignment horizontal="center"/>
    </xf>
    <xf numFmtId="0" fontId="17" fillId="0" borderId="0" xfId="1" applyFont="1" applyAlignment="1">
      <alignment horizontal="center"/>
    </xf>
    <xf numFmtId="49" fontId="17" fillId="0" borderId="11" xfId="1" applyNumberFormat="1" applyFont="1" applyBorder="1" applyAlignment="1">
      <alignment horizontal="center"/>
    </xf>
    <xf numFmtId="0" fontId="17" fillId="0" borderId="11" xfId="1" applyFont="1" applyBorder="1" applyAlignment="1">
      <alignment horizontal="center" wrapText="1"/>
    </xf>
    <xf numFmtId="0" fontId="17" fillId="0" borderId="0" xfId="0" applyFont="1" applyAlignment="1">
      <alignment horizontal="center"/>
    </xf>
    <xf numFmtId="0" fontId="17" fillId="6" borderId="11" xfId="0" applyFont="1" applyFill="1" applyBorder="1" applyAlignment="1">
      <alignment horizontal="center"/>
    </xf>
    <xf numFmtId="0" fontId="17" fillId="6" borderId="11" xfId="1" applyFont="1" applyFill="1" applyBorder="1" applyAlignment="1">
      <alignment horizontal="left"/>
    </xf>
    <xf numFmtId="0" fontId="17" fillId="6" borderId="11" xfId="1" applyFont="1" applyFill="1" applyBorder="1" applyAlignment="1">
      <alignment horizontal="center"/>
    </xf>
    <xf numFmtId="49" fontId="17" fillId="6" borderId="11" xfId="1" applyNumberFormat="1" applyFont="1" applyFill="1" applyBorder="1" applyAlignment="1">
      <alignment horizontal="center"/>
    </xf>
    <xf numFmtId="0" fontId="19" fillId="6" borderId="11" xfId="1" applyFont="1" applyFill="1" applyBorder="1" applyAlignment="1">
      <alignment horizontal="center" wrapText="1"/>
    </xf>
    <xf numFmtId="0" fontId="17" fillId="6" borderId="11" xfId="1" applyFont="1" applyFill="1" applyBorder="1" applyAlignment="1">
      <alignment horizontal="center" wrapText="1"/>
    </xf>
    <xf numFmtId="14" fontId="17" fillId="6" borderId="11" xfId="1" applyNumberFormat="1" applyFont="1" applyFill="1" applyBorder="1" applyAlignment="1">
      <alignment horizontal="center"/>
    </xf>
    <xf numFmtId="164" fontId="17" fillId="6" borderId="11" xfId="1" applyNumberFormat="1" applyFont="1" applyFill="1" applyBorder="1" applyAlignment="1">
      <alignment horizontal="center"/>
    </xf>
    <xf numFmtId="0" fontId="17" fillId="6" borderId="0" xfId="1" applyFont="1" applyFill="1" applyAlignment="1">
      <alignment horizontal="center"/>
    </xf>
    <xf numFmtId="44" fontId="17" fillId="0" borderId="11" xfId="2" applyFont="1" applyFill="1" applyBorder="1" applyAlignment="1">
      <alignment horizontal="center"/>
    </xf>
    <xf numFmtId="44" fontId="17" fillId="6" borderId="11" xfId="2" applyFont="1" applyFill="1" applyBorder="1" applyAlignment="1">
      <alignment horizontal="center"/>
    </xf>
    <xf numFmtId="0" fontId="6" fillId="5" borderId="16"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5" borderId="4"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cellXfs>
  <cellStyles count="3">
    <cellStyle name="Moneda" xfId="2" builtinId="4"/>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7"/>
  <sheetViews>
    <sheetView tabSelected="1" topLeftCell="Q20" zoomScale="70" zoomScaleNormal="70" workbookViewId="0">
      <selection activeCell="T32" sqref="T32"/>
    </sheetView>
  </sheetViews>
  <sheetFormatPr baseColWidth="10" defaultColWidth="10.85546875" defaultRowHeight="12.75" x14ac:dyDescent="0.2"/>
  <cols>
    <col min="1" max="1" width="17.28515625" style="1" customWidth="1"/>
    <col min="2" max="2" width="51.140625" style="1" customWidth="1"/>
    <col min="3" max="3" width="108.85546875" style="1" customWidth="1"/>
    <col min="4" max="4" width="34" style="1" customWidth="1"/>
    <col min="5" max="5" width="19.140625" style="1" customWidth="1"/>
    <col min="6" max="6" width="31" style="1" customWidth="1"/>
    <col min="7" max="7" width="19.42578125" style="2" customWidth="1"/>
    <col min="8" max="8" width="19.42578125" style="1" customWidth="1"/>
    <col min="9" max="9" width="30.85546875" style="1" customWidth="1"/>
    <col min="10" max="10" width="13.28515625" style="1" customWidth="1"/>
    <col min="11" max="11" width="20" style="1" customWidth="1"/>
    <col min="12" max="12" width="40.140625" style="1" bestFit="1" customWidth="1"/>
    <col min="13" max="13" width="36.42578125" style="1" customWidth="1"/>
    <col min="14" max="14" width="58.5703125" style="1" customWidth="1"/>
    <col min="15" max="15" width="47.140625" style="1" customWidth="1"/>
    <col min="16" max="16" width="58.42578125" style="35" customWidth="1"/>
    <col min="17" max="17" width="21.140625" style="1" bestFit="1" customWidth="1"/>
    <col min="18" max="18" width="20.42578125" style="1" customWidth="1"/>
    <col min="19" max="19" width="14.28515625" style="1" customWidth="1"/>
    <col min="20" max="20" width="48" style="1" customWidth="1"/>
    <col min="21" max="21" width="20.85546875" style="3" customWidth="1"/>
    <col min="22" max="22" width="19.7109375" style="3" customWidth="1"/>
    <col min="23" max="23" width="26.85546875" style="1" customWidth="1"/>
    <col min="24" max="24" width="68.85546875" style="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41" ht="20.25" customHeight="1" thickBot="1" x14ac:dyDescent="0.35">
      <c r="A1" s="89"/>
      <c r="B1" s="90"/>
      <c r="C1" s="80" t="s">
        <v>0</v>
      </c>
      <c r="D1" s="81"/>
      <c r="E1" s="81"/>
      <c r="F1" s="81"/>
      <c r="G1" s="81"/>
      <c r="H1" s="81"/>
      <c r="I1" s="81"/>
      <c r="J1" s="81"/>
      <c r="K1" s="81"/>
      <c r="L1" s="81"/>
      <c r="M1" s="81"/>
      <c r="N1" s="81"/>
      <c r="O1" s="81"/>
      <c r="P1" s="81"/>
      <c r="Q1" s="81"/>
      <c r="R1" s="81"/>
      <c r="S1" s="81"/>
      <c r="T1" s="81"/>
      <c r="U1" s="81"/>
      <c r="V1" s="81"/>
      <c r="W1" s="81"/>
      <c r="X1" s="81"/>
      <c r="Y1" s="81"/>
      <c r="Z1" s="81"/>
      <c r="AA1" s="82"/>
      <c r="AB1" s="95" t="s">
        <v>72</v>
      </c>
      <c r="AC1" s="96"/>
      <c r="AD1" s="97"/>
    </row>
    <row r="2" spans="1:41" ht="20.25" customHeight="1" thickBot="1" x14ac:dyDescent="0.35">
      <c r="A2" s="91"/>
      <c r="B2" s="92"/>
      <c r="C2" s="83"/>
      <c r="D2" s="84"/>
      <c r="E2" s="84"/>
      <c r="F2" s="84"/>
      <c r="G2" s="84"/>
      <c r="H2" s="84"/>
      <c r="I2" s="84"/>
      <c r="J2" s="84"/>
      <c r="K2" s="84"/>
      <c r="L2" s="84"/>
      <c r="M2" s="84"/>
      <c r="N2" s="84"/>
      <c r="O2" s="84"/>
      <c r="P2" s="84"/>
      <c r="Q2" s="84"/>
      <c r="R2" s="84"/>
      <c r="S2" s="84"/>
      <c r="T2" s="84"/>
      <c r="U2" s="84"/>
      <c r="V2" s="84"/>
      <c r="W2" s="84"/>
      <c r="X2" s="84"/>
      <c r="Y2" s="84"/>
      <c r="Z2" s="84"/>
      <c r="AA2" s="85"/>
      <c r="AB2" s="95" t="s">
        <v>70</v>
      </c>
      <c r="AC2" s="96"/>
      <c r="AD2" s="97"/>
    </row>
    <row r="3" spans="1:41" ht="20.25" customHeight="1" thickBot="1" x14ac:dyDescent="0.35">
      <c r="A3" s="91"/>
      <c r="B3" s="92"/>
      <c r="C3" s="83"/>
      <c r="D3" s="84"/>
      <c r="E3" s="84"/>
      <c r="F3" s="84"/>
      <c r="G3" s="84"/>
      <c r="H3" s="84"/>
      <c r="I3" s="84"/>
      <c r="J3" s="84"/>
      <c r="K3" s="84"/>
      <c r="L3" s="84"/>
      <c r="M3" s="84"/>
      <c r="N3" s="84"/>
      <c r="O3" s="84"/>
      <c r="P3" s="84"/>
      <c r="Q3" s="84"/>
      <c r="R3" s="84"/>
      <c r="S3" s="84"/>
      <c r="T3" s="84"/>
      <c r="U3" s="84"/>
      <c r="V3" s="84"/>
      <c r="W3" s="84"/>
      <c r="X3" s="84"/>
      <c r="Y3" s="84"/>
      <c r="Z3" s="84"/>
      <c r="AA3" s="85"/>
      <c r="AB3" s="95" t="s">
        <v>73</v>
      </c>
      <c r="AC3" s="96"/>
      <c r="AD3" s="97"/>
    </row>
    <row r="4" spans="1:41" ht="20.25" customHeight="1" thickBot="1" x14ac:dyDescent="0.35">
      <c r="A4" s="93"/>
      <c r="B4" s="94"/>
      <c r="C4" s="86"/>
      <c r="D4" s="87"/>
      <c r="E4" s="87"/>
      <c r="F4" s="87"/>
      <c r="G4" s="87"/>
      <c r="H4" s="87"/>
      <c r="I4" s="87"/>
      <c r="J4" s="87"/>
      <c r="K4" s="87"/>
      <c r="L4" s="87"/>
      <c r="M4" s="87"/>
      <c r="N4" s="87"/>
      <c r="O4" s="87"/>
      <c r="P4" s="87"/>
      <c r="Q4" s="87"/>
      <c r="R4" s="87"/>
      <c r="S4" s="87"/>
      <c r="T4" s="87"/>
      <c r="U4" s="87"/>
      <c r="V4" s="87"/>
      <c r="W4" s="87"/>
      <c r="X4" s="87"/>
      <c r="Y4" s="87"/>
      <c r="Z4" s="87"/>
      <c r="AA4" s="88"/>
      <c r="AB4" s="95" t="s">
        <v>71</v>
      </c>
      <c r="AC4" s="96"/>
      <c r="AD4" s="97"/>
    </row>
    <row r="5" spans="1:41" x14ac:dyDescent="0.2">
      <c r="A5" s="34"/>
      <c r="B5" s="34"/>
    </row>
    <row r="6" spans="1:41" x14ac:dyDescent="0.2">
      <c r="A6" s="34"/>
      <c r="B6" s="34"/>
    </row>
    <row r="7" spans="1:41" ht="13.5" thickBot="1" x14ac:dyDescent="0.25"/>
    <row r="8" spans="1:41" ht="24" thickBot="1" x14ac:dyDescent="0.25">
      <c r="A8" s="4"/>
      <c r="B8" s="28"/>
      <c r="C8" s="5"/>
      <c r="D8" s="98" t="s">
        <v>1</v>
      </c>
      <c r="E8" s="98"/>
      <c r="F8" s="98"/>
      <c r="G8" s="98"/>
      <c r="H8" s="98"/>
      <c r="I8" s="98"/>
      <c r="J8" s="29"/>
      <c r="K8" s="29"/>
      <c r="L8" s="29"/>
      <c r="M8" s="29"/>
      <c r="N8" s="29"/>
      <c r="O8" s="29"/>
      <c r="P8" s="36"/>
      <c r="Q8" s="29"/>
      <c r="R8" s="29"/>
      <c r="S8" s="29"/>
      <c r="T8" s="29"/>
      <c r="U8" s="6"/>
      <c r="V8" s="6"/>
      <c r="W8" s="29"/>
      <c r="X8" s="29"/>
      <c r="Y8" s="99" t="s">
        <v>2</v>
      </c>
      <c r="Z8" s="100"/>
      <c r="AA8" s="101"/>
      <c r="AB8" s="30"/>
      <c r="AC8" s="30"/>
      <c r="AD8" s="31"/>
    </row>
    <row r="9" spans="1:41" ht="72.75" customHeight="1" x14ac:dyDescent="0.2">
      <c r="A9" s="75" t="s">
        <v>3</v>
      </c>
      <c r="B9" s="72" t="s">
        <v>66</v>
      </c>
      <c r="C9" s="72" t="s">
        <v>4</v>
      </c>
      <c r="D9" s="72" t="s">
        <v>5</v>
      </c>
      <c r="E9" s="72" t="s">
        <v>6</v>
      </c>
      <c r="F9" s="72" t="s">
        <v>7</v>
      </c>
      <c r="G9" s="77" t="s">
        <v>8</v>
      </c>
      <c r="H9" s="72" t="s">
        <v>9</v>
      </c>
      <c r="I9" s="72" t="s">
        <v>10</v>
      </c>
      <c r="J9" s="26" t="s">
        <v>11</v>
      </c>
      <c r="K9" s="72" t="s">
        <v>12</v>
      </c>
      <c r="L9" s="72" t="s">
        <v>13</v>
      </c>
      <c r="M9" s="72" t="s">
        <v>14</v>
      </c>
      <c r="N9" s="72" t="s">
        <v>15</v>
      </c>
      <c r="O9" s="72" t="s">
        <v>16</v>
      </c>
      <c r="P9" s="72" t="s">
        <v>17</v>
      </c>
      <c r="Q9" s="72" t="s">
        <v>18</v>
      </c>
      <c r="R9" s="72" t="s">
        <v>19</v>
      </c>
      <c r="S9" s="72" t="s">
        <v>20</v>
      </c>
      <c r="T9" s="72" t="s">
        <v>21</v>
      </c>
      <c r="U9" s="73" t="s">
        <v>22</v>
      </c>
      <c r="V9" s="73" t="s">
        <v>23</v>
      </c>
      <c r="W9" s="72" t="s">
        <v>24</v>
      </c>
      <c r="X9" s="72" t="s">
        <v>25</v>
      </c>
      <c r="Y9" s="68" t="s">
        <v>26</v>
      </c>
      <c r="Z9" s="68" t="s">
        <v>27</v>
      </c>
      <c r="AA9" s="70" t="s">
        <v>28</v>
      </c>
      <c r="AB9" s="70" t="s">
        <v>67</v>
      </c>
      <c r="AC9" s="70"/>
      <c r="AD9" s="70"/>
    </row>
    <row r="10" spans="1:41" ht="16.5" thickBot="1" x14ac:dyDescent="0.25">
      <c r="A10" s="76"/>
      <c r="B10" s="70"/>
      <c r="C10" s="69"/>
      <c r="D10" s="69"/>
      <c r="E10" s="69"/>
      <c r="F10" s="69"/>
      <c r="G10" s="78"/>
      <c r="H10" s="69"/>
      <c r="I10" s="69"/>
      <c r="J10" s="27"/>
      <c r="K10" s="69"/>
      <c r="L10" s="69"/>
      <c r="M10" s="69"/>
      <c r="N10" s="69"/>
      <c r="O10" s="69"/>
      <c r="P10" s="69"/>
      <c r="Q10" s="69"/>
      <c r="R10" s="69"/>
      <c r="S10" s="69"/>
      <c r="T10" s="69"/>
      <c r="U10" s="74"/>
      <c r="V10" s="74"/>
      <c r="W10" s="69"/>
      <c r="X10" s="69"/>
      <c r="Y10" s="69"/>
      <c r="Z10" s="69"/>
      <c r="AA10" s="71"/>
      <c r="AB10" s="32" t="s">
        <v>29</v>
      </c>
      <c r="AC10" s="32" t="s">
        <v>8</v>
      </c>
      <c r="AD10" s="32" t="s">
        <v>30</v>
      </c>
    </row>
    <row r="11" spans="1:41" s="13" customFormat="1" ht="101.25" customHeight="1"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79" t="s">
        <v>40</v>
      </c>
      <c r="AC11" s="79"/>
      <c r="AD11" s="79"/>
      <c r="AO11" s="14"/>
    </row>
    <row r="12" spans="1:41" ht="26.25"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41" s="18" customFormat="1" ht="15.75" x14ac:dyDescent="0.25">
      <c r="A13" s="17" t="s">
        <v>58</v>
      </c>
      <c r="G13" s="19"/>
      <c r="P13" s="37"/>
      <c r="U13" s="20"/>
      <c r="V13" s="20"/>
    </row>
    <row r="14" spans="1:41" s="56" customFormat="1" ht="45" customHeight="1" x14ac:dyDescent="0.3">
      <c r="A14" s="45">
        <v>1</v>
      </c>
      <c r="B14" s="41" t="s">
        <v>74</v>
      </c>
      <c r="C14" s="39" t="s">
        <v>163</v>
      </c>
      <c r="D14" s="40" t="s">
        <v>75</v>
      </c>
      <c r="E14" s="40" t="s">
        <v>76</v>
      </c>
      <c r="F14" s="46" t="s">
        <v>77</v>
      </c>
      <c r="G14" s="40" t="s">
        <v>78</v>
      </c>
      <c r="H14" s="40" t="s">
        <v>61</v>
      </c>
      <c r="I14" s="40" t="s">
        <v>79</v>
      </c>
      <c r="J14" s="40"/>
      <c r="K14" s="46">
        <v>23160022986</v>
      </c>
      <c r="L14" s="40" t="s">
        <v>80</v>
      </c>
      <c r="M14" s="40" t="s">
        <v>81</v>
      </c>
      <c r="N14" s="40" t="s">
        <v>82</v>
      </c>
      <c r="O14" s="42" t="s">
        <v>83</v>
      </c>
      <c r="P14" s="47" t="s">
        <v>159</v>
      </c>
      <c r="Q14" s="66">
        <f>+W14/1.0452</f>
        <v>132.53922694221203</v>
      </c>
      <c r="R14" s="40" t="s">
        <v>84</v>
      </c>
      <c r="S14" s="40" t="s">
        <v>85</v>
      </c>
      <c r="T14" s="40" t="s">
        <v>86</v>
      </c>
      <c r="U14" s="49">
        <v>43430</v>
      </c>
      <c r="V14" s="49">
        <v>43399</v>
      </c>
      <c r="W14" s="50">
        <v>138.53</v>
      </c>
      <c r="X14" s="51" t="s">
        <v>176</v>
      </c>
      <c r="Y14" s="48" t="s">
        <v>87</v>
      </c>
      <c r="Z14" s="50" t="s">
        <v>88</v>
      </c>
      <c r="AA14" s="48" t="s">
        <v>89</v>
      </c>
    </row>
    <row r="15" spans="1:41" s="53" customFormat="1" ht="45" customHeight="1" x14ac:dyDescent="0.3">
      <c r="A15" s="45">
        <v>2</v>
      </c>
      <c r="B15" s="41" t="s">
        <v>90</v>
      </c>
      <c r="C15" s="39" t="s">
        <v>164</v>
      </c>
      <c r="D15" s="40" t="s">
        <v>75</v>
      </c>
      <c r="E15" s="40" t="s">
        <v>91</v>
      </c>
      <c r="F15" s="46" t="s">
        <v>92</v>
      </c>
      <c r="G15" s="40" t="s">
        <v>93</v>
      </c>
      <c r="H15" s="40" t="s">
        <v>61</v>
      </c>
      <c r="I15" s="40" t="s">
        <v>94</v>
      </c>
      <c r="J15" s="40"/>
      <c r="K15" s="52">
        <v>65119251455</v>
      </c>
      <c r="L15" s="40" t="s">
        <v>95</v>
      </c>
      <c r="M15" s="40" t="s">
        <v>81</v>
      </c>
      <c r="N15" s="40" t="s">
        <v>96</v>
      </c>
      <c r="O15" s="42" t="s">
        <v>83</v>
      </c>
      <c r="P15" s="47" t="s">
        <v>159</v>
      </c>
      <c r="Q15" s="66">
        <f t="shared" ref="Q15:Q26" si="0">+W15/1.0452</f>
        <v>132.53922694221203</v>
      </c>
      <c r="R15" s="40" t="s">
        <v>84</v>
      </c>
      <c r="S15" s="40" t="s">
        <v>85</v>
      </c>
      <c r="T15" s="40" t="s">
        <v>86</v>
      </c>
      <c r="U15" s="49">
        <v>43430</v>
      </c>
      <c r="V15" s="49">
        <v>43399</v>
      </c>
      <c r="W15" s="50">
        <v>138.53</v>
      </c>
      <c r="X15" s="51" t="s">
        <v>176</v>
      </c>
      <c r="Y15" s="48" t="s">
        <v>87</v>
      </c>
      <c r="Z15" s="50" t="s">
        <v>88</v>
      </c>
      <c r="AA15" s="48" t="s">
        <v>89</v>
      </c>
    </row>
    <row r="16" spans="1:41" s="53" customFormat="1" ht="45" customHeight="1" x14ac:dyDescent="0.3">
      <c r="A16" s="44">
        <v>3</v>
      </c>
      <c r="B16" s="43" t="s">
        <v>97</v>
      </c>
      <c r="C16" s="43" t="s">
        <v>165</v>
      </c>
      <c r="D16" s="44" t="s">
        <v>75</v>
      </c>
      <c r="E16" s="44" t="s">
        <v>98</v>
      </c>
      <c r="F16" s="44" t="s">
        <v>99</v>
      </c>
      <c r="G16" s="44" t="s">
        <v>100</v>
      </c>
      <c r="H16" s="44" t="s">
        <v>61</v>
      </c>
      <c r="I16" s="44" t="s">
        <v>94</v>
      </c>
      <c r="J16" s="40"/>
      <c r="K16" s="54">
        <v>41068837370</v>
      </c>
      <c r="L16" s="44" t="s">
        <v>101</v>
      </c>
      <c r="M16" s="44" t="s">
        <v>81</v>
      </c>
      <c r="N16" s="40" t="s">
        <v>102</v>
      </c>
      <c r="O16" s="42" t="s">
        <v>83</v>
      </c>
      <c r="P16" s="55" t="s">
        <v>159</v>
      </c>
      <c r="Q16" s="66">
        <f t="shared" si="0"/>
        <v>132.53922694221203</v>
      </c>
      <c r="R16" s="44" t="s">
        <v>84</v>
      </c>
      <c r="S16" s="44" t="s">
        <v>85</v>
      </c>
      <c r="T16" s="40" t="s">
        <v>86</v>
      </c>
      <c r="U16" s="49">
        <v>43430</v>
      </c>
      <c r="V16" s="49">
        <v>43399</v>
      </c>
      <c r="W16" s="50">
        <v>138.53</v>
      </c>
      <c r="X16" s="51" t="s">
        <v>176</v>
      </c>
      <c r="Y16" s="48" t="s">
        <v>87</v>
      </c>
      <c r="Z16" s="50" t="s">
        <v>88</v>
      </c>
      <c r="AA16" s="48" t="s">
        <v>89</v>
      </c>
    </row>
    <row r="17" spans="1:115" s="53" customFormat="1" ht="45" customHeight="1" x14ac:dyDescent="0.3">
      <c r="A17" s="45">
        <v>4</v>
      </c>
      <c r="B17" s="43" t="s">
        <v>103</v>
      </c>
      <c r="C17" s="43" t="s">
        <v>166</v>
      </c>
      <c r="D17" s="44" t="s">
        <v>75</v>
      </c>
      <c r="E17" s="44" t="s">
        <v>104</v>
      </c>
      <c r="F17" s="44" t="s">
        <v>105</v>
      </c>
      <c r="G17" s="44" t="s">
        <v>106</v>
      </c>
      <c r="H17" s="44" t="s">
        <v>61</v>
      </c>
      <c r="I17" s="44" t="s">
        <v>94</v>
      </c>
      <c r="J17" s="40"/>
      <c r="K17" s="54">
        <v>65018428543</v>
      </c>
      <c r="L17" s="44" t="s">
        <v>107</v>
      </c>
      <c r="M17" s="44" t="s">
        <v>81</v>
      </c>
      <c r="N17" s="44" t="s">
        <v>108</v>
      </c>
      <c r="O17" s="42" t="s">
        <v>83</v>
      </c>
      <c r="P17" s="55" t="s">
        <v>159</v>
      </c>
      <c r="Q17" s="66">
        <f t="shared" si="0"/>
        <v>132.53922694221203</v>
      </c>
      <c r="R17" s="44" t="s">
        <v>84</v>
      </c>
      <c r="S17" s="44" t="s">
        <v>85</v>
      </c>
      <c r="T17" s="40" t="s">
        <v>86</v>
      </c>
      <c r="U17" s="49">
        <v>43430</v>
      </c>
      <c r="V17" s="49">
        <v>43399</v>
      </c>
      <c r="W17" s="50">
        <v>138.53</v>
      </c>
      <c r="X17" s="51" t="s">
        <v>176</v>
      </c>
      <c r="Y17" s="48" t="s">
        <v>87</v>
      </c>
      <c r="Z17" s="50" t="s">
        <v>88</v>
      </c>
      <c r="AA17" s="48" t="s">
        <v>89</v>
      </c>
    </row>
    <row r="18" spans="1:115" s="53" customFormat="1" ht="45.75" customHeight="1" x14ac:dyDescent="0.3">
      <c r="A18" s="45">
        <v>5</v>
      </c>
      <c r="B18" s="43" t="s">
        <v>109</v>
      </c>
      <c r="C18" s="43" t="s">
        <v>167</v>
      </c>
      <c r="D18" s="44" t="s">
        <v>75</v>
      </c>
      <c r="E18" s="44" t="s">
        <v>110</v>
      </c>
      <c r="F18" s="44" t="s">
        <v>111</v>
      </c>
      <c r="G18" s="44" t="s">
        <v>112</v>
      </c>
      <c r="H18" s="44" t="s">
        <v>61</v>
      </c>
      <c r="I18" s="44" t="s">
        <v>94</v>
      </c>
      <c r="J18" s="40"/>
      <c r="K18" s="54">
        <v>65169836643</v>
      </c>
      <c r="L18" s="44" t="s">
        <v>113</v>
      </c>
      <c r="M18" s="44" t="s">
        <v>81</v>
      </c>
      <c r="N18" s="44" t="s">
        <v>114</v>
      </c>
      <c r="O18" s="42" t="s">
        <v>83</v>
      </c>
      <c r="P18" s="55" t="s">
        <v>159</v>
      </c>
      <c r="Q18" s="66">
        <f t="shared" si="0"/>
        <v>132.53922694221203</v>
      </c>
      <c r="R18" s="44" t="s">
        <v>84</v>
      </c>
      <c r="S18" s="44" t="s">
        <v>85</v>
      </c>
      <c r="T18" s="40" t="s">
        <v>86</v>
      </c>
      <c r="U18" s="49">
        <v>43430</v>
      </c>
      <c r="V18" s="49">
        <v>43399</v>
      </c>
      <c r="W18" s="50">
        <v>138.53</v>
      </c>
      <c r="X18" s="51" t="s">
        <v>176</v>
      </c>
      <c r="Y18" s="48" t="s">
        <v>87</v>
      </c>
      <c r="Z18" s="50" t="s">
        <v>88</v>
      </c>
      <c r="AA18" s="48" t="s">
        <v>89</v>
      </c>
    </row>
    <row r="19" spans="1:115" s="53" customFormat="1" ht="45" customHeight="1" x14ac:dyDescent="0.3">
      <c r="A19" s="45">
        <v>6</v>
      </c>
      <c r="B19" s="43" t="s">
        <v>115</v>
      </c>
      <c r="C19" s="43" t="s">
        <v>168</v>
      </c>
      <c r="D19" s="44" t="s">
        <v>75</v>
      </c>
      <c r="E19" s="44" t="s">
        <v>116</v>
      </c>
      <c r="F19" s="44" t="s">
        <v>117</v>
      </c>
      <c r="G19" s="44" t="s">
        <v>118</v>
      </c>
      <c r="H19" s="44" t="s">
        <v>61</v>
      </c>
      <c r="I19" s="44" t="s">
        <v>94</v>
      </c>
      <c r="J19" s="40"/>
      <c r="K19" s="54">
        <v>65129230242</v>
      </c>
      <c r="L19" s="44" t="s">
        <v>113</v>
      </c>
      <c r="M19" s="44" t="s">
        <v>81</v>
      </c>
      <c r="N19" s="44" t="s">
        <v>114</v>
      </c>
      <c r="O19" s="42" t="s">
        <v>83</v>
      </c>
      <c r="P19" s="55" t="s">
        <v>159</v>
      </c>
      <c r="Q19" s="66">
        <f t="shared" si="0"/>
        <v>132.53922694221203</v>
      </c>
      <c r="R19" s="44" t="s">
        <v>84</v>
      </c>
      <c r="S19" s="44" t="s">
        <v>85</v>
      </c>
      <c r="T19" s="40" t="s">
        <v>86</v>
      </c>
      <c r="U19" s="49">
        <v>43430</v>
      </c>
      <c r="V19" s="49">
        <v>43399</v>
      </c>
      <c r="W19" s="50">
        <v>138.53</v>
      </c>
      <c r="X19" s="51" t="s">
        <v>176</v>
      </c>
      <c r="Y19" s="48" t="s">
        <v>87</v>
      </c>
      <c r="Z19" s="50" t="s">
        <v>88</v>
      </c>
      <c r="AA19" s="48" t="s">
        <v>89</v>
      </c>
    </row>
    <row r="20" spans="1:115" s="53" customFormat="1" ht="45" customHeight="1" x14ac:dyDescent="0.3">
      <c r="A20" s="45">
        <v>7</v>
      </c>
      <c r="B20" s="43" t="s">
        <v>119</v>
      </c>
      <c r="C20" s="39" t="s">
        <v>169</v>
      </c>
      <c r="D20" s="44" t="s">
        <v>75</v>
      </c>
      <c r="E20" s="44" t="s">
        <v>120</v>
      </c>
      <c r="F20" s="44" t="s">
        <v>121</v>
      </c>
      <c r="G20" s="44" t="s">
        <v>122</v>
      </c>
      <c r="H20" s="44" t="s">
        <v>61</v>
      </c>
      <c r="I20" s="44" t="s">
        <v>79</v>
      </c>
      <c r="J20" s="40"/>
      <c r="K20" s="54">
        <v>71006908769</v>
      </c>
      <c r="L20" s="44" t="s">
        <v>123</v>
      </c>
      <c r="M20" s="44" t="s">
        <v>81</v>
      </c>
      <c r="N20" s="44" t="s">
        <v>124</v>
      </c>
      <c r="O20" s="42" t="s">
        <v>83</v>
      </c>
      <c r="P20" s="55" t="s">
        <v>159</v>
      </c>
      <c r="Q20" s="66">
        <f t="shared" si="0"/>
        <v>132.53922694221203</v>
      </c>
      <c r="R20" s="44" t="s">
        <v>84</v>
      </c>
      <c r="S20" s="44" t="s">
        <v>85</v>
      </c>
      <c r="T20" s="40" t="s">
        <v>86</v>
      </c>
      <c r="U20" s="49">
        <v>43430</v>
      </c>
      <c r="V20" s="49">
        <v>43402</v>
      </c>
      <c r="W20" s="50">
        <v>138.53</v>
      </c>
      <c r="X20" s="51" t="s">
        <v>176</v>
      </c>
      <c r="Y20" s="48" t="s">
        <v>87</v>
      </c>
      <c r="Z20" s="50" t="s">
        <v>88</v>
      </c>
      <c r="AA20" s="48" t="s">
        <v>89</v>
      </c>
    </row>
    <row r="21" spans="1:115" s="53" customFormat="1" ht="45" customHeight="1" x14ac:dyDescent="0.3">
      <c r="A21" s="45">
        <v>8</v>
      </c>
      <c r="B21" s="43" t="s">
        <v>125</v>
      </c>
      <c r="C21" s="43" t="s">
        <v>170</v>
      </c>
      <c r="D21" s="44" t="s">
        <v>75</v>
      </c>
      <c r="E21" s="44" t="s">
        <v>126</v>
      </c>
      <c r="F21" s="44" t="s">
        <v>127</v>
      </c>
      <c r="G21" s="44" t="s">
        <v>128</v>
      </c>
      <c r="H21" s="44" t="s">
        <v>61</v>
      </c>
      <c r="I21" s="44" t="s">
        <v>94</v>
      </c>
      <c r="J21" s="40"/>
      <c r="K21" s="54">
        <v>65139704897</v>
      </c>
      <c r="L21" s="44" t="s">
        <v>129</v>
      </c>
      <c r="M21" s="44" t="s">
        <v>81</v>
      </c>
      <c r="N21" s="44" t="s">
        <v>130</v>
      </c>
      <c r="O21" s="42" t="s">
        <v>83</v>
      </c>
      <c r="P21" s="55" t="s">
        <v>159</v>
      </c>
      <c r="Q21" s="66">
        <f t="shared" si="0"/>
        <v>132.53922694221203</v>
      </c>
      <c r="R21" s="44" t="s">
        <v>84</v>
      </c>
      <c r="S21" s="44" t="s">
        <v>85</v>
      </c>
      <c r="T21" s="40" t="s">
        <v>86</v>
      </c>
      <c r="U21" s="49">
        <v>43430</v>
      </c>
      <c r="V21" s="49">
        <v>43399</v>
      </c>
      <c r="W21" s="50">
        <v>138.53</v>
      </c>
      <c r="X21" s="51" t="s">
        <v>176</v>
      </c>
      <c r="Y21" s="48" t="s">
        <v>87</v>
      </c>
      <c r="Z21" s="50" t="s">
        <v>88</v>
      </c>
      <c r="AA21" s="48" t="s">
        <v>89</v>
      </c>
    </row>
    <row r="22" spans="1:115" s="53" customFormat="1" ht="45" customHeight="1" x14ac:dyDescent="0.3">
      <c r="A22" s="45">
        <v>9</v>
      </c>
      <c r="B22" s="43" t="s">
        <v>131</v>
      </c>
      <c r="C22" s="43" t="s">
        <v>171</v>
      </c>
      <c r="D22" s="44" t="s">
        <v>75</v>
      </c>
      <c r="E22" s="44" t="s">
        <v>98</v>
      </c>
      <c r="F22" s="44" t="s">
        <v>132</v>
      </c>
      <c r="G22" s="44" t="s">
        <v>133</v>
      </c>
      <c r="H22" s="44" t="s">
        <v>61</v>
      </c>
      <c r="I22" s="44" t="s">
        <v>94</v>
      </c>
      <c r="J22" s="40"/>
      <c r="K22" s="54">
        <v>65088808467</v>
      </c>
      <c r="L22" s="44" t="s">
        <v>129</v>
      </c>
      <c r="M22" s="44" t="s">
        <v>81</v>
      </c>
      <c r="N22" s="44" t="s">
        <v>130</v>
      </c>
      <c r="O22" s="42" t="s">
        <v>83</v>
      </c>
      <c r="P22" s="55" t="s">
        <v>159</v>
      </c>
      <c r="Q22" s="66">
        <f t="shared" si="0"/>
        <v>132.53922694221203</v>
      </c>
      <c r="R22" s="44" t="s">
        <v>84</v>
      </c>
      <c r="S22" s="44" t="s">
        <v>85</v>
      </c>
      <c r="T22" s="40" t="s">
        <v>86</v>
      </c>
      <c r="U22" s="49">
        <v>43430</v>
      </c>
      <c r="V22" s="49">
        <v>43399</v>
      </c>
      <c r="W22" s="50">
        <v>138.53</v>
      </c>
      <c r="X22" s="51" t="s">
        <v>176</v>
      </c>
      <c r="Y22" s="48" t="s">
        <v>87</v>
      </c>
      <c r="Z22" s="50" t="s">
        <v>88</v>
      </c>
      <c r="AA22" s="48" t="s">
        <v>89</v>
      </c>
    </row>
    <row r="23" spans="1:115" s="65" customFormat="1" ht="45" customHeight="1" x14ac:dyDescent="0.3">
      <c r="A23" s="57">
        <v>10</v>
      </c>
      <c r="B23" s="58" t="s">
        <v>134</v>
      </c>
      <c r="C23" s="58" t="s">
        <v>172</v>
      </c>
      <c r="D23" s="59" t="s">
        <v>75</v>
      </c>
      <c r="E23" s="59" t="s">
        <v>135</v>
      </c>
      <c r="F23" s="59" t="s">
        <v>136</v>
      </c>
      <c r="G23" s="59" t="s">
        <v>137</v>
      </c>
      <c r="H23" s="59" t="s">
        <v>61</v>
      </c>
      <c r="I23" s="59" t="s">
        <v>138</v>
      </c>
      <c r="J23" s="59"/>
      <c r="K23" s="60">
        <v>24806134862</v>
      </c>
      <c r="L23" s="59" t="s">
        <v>139</v>
      </c>
      <c r="M23" s="59" t="s">
        <v>81</v>
      </c>
      <c r="N23" s="59" t="s">
        <v>140</v>
      </c>
      <c r="O23" s="61" t="s">
        <v>83</v>
      </c>
      <c r="P23" s="62" t="s">
        <v>160</v>
      </c>
      <c r="Q23" s="67">
        <f t="shared" si="0"/>
        <v>132.53922694221203</v>
      </c>
      <c r="R23" s="59" t="s">
        <v>84</v>
      </c>
      <c r="S23" s="59" t="s">
        <v>85</v>
      </c>
      <c r="T23" s="59" t="s">
        <v>86</v>
      </c>
      <c r="U23" s="63">
        <v>43430</v>
      </c>
      <c r="V23" s="63">
        <v>43411</v>
      </c>
      <c r="W23" s="64">
        <v>138.53</v>
      </c>
      <c r="X23" s="63" t="s">
        <v>177</v>
      </c>
      <c r="Y23" s="59" t="s">
        <v>87</v>
      </c>
      <c r="Z23" s="64" t="s">
        <v>88</v>
      </c>
      <c r="AA23" s="59" t="s">
        <v>89</v>
      </c>
    </row>
    <row r="24" spans="1:115" s="53" customFormat="1" ht="45.75" customHeight="1" x14ac:dyDescent="0.3">
      <c r="A24" s="45">
        <v>11</v>
      </c>
      <c r="B24" s="43" t="s">
        <v>141</v>
      </c>
      <c r="C24" s="43" t="s">
        <v>173</v>
      </c>
      <c r="D24" s="44" t="s">
        <v>75</v>
      </c>
      <c r="E24" s="44" t="s">
        <v>142</v>
      </c>
      <c r="F24" s="44" t="s">
        <v>143</v>
      </c>
      <c r="G24" s="44" t="s">
        <v>144</v>
      </c>
      <c r="H24" s="44" t="s">
        <v>61</v>
      </c>
      <c r="I24" s="44" t="s">
        <v>79</v>
      </c>
      <c r="J24" s="40"/>
      <c r="K24" s="54">
        <v>12836707526</v>
      </c>
      <c r="L24" s="44" t="s">
        <v>145</v>
      </c>
      <c r="M24" s="44" t="s">
        <v>81</v>
      </c>
      <c r="N24" s="44" t="s">
        <v>146</v>
      </c>
      <c r="O24" s="42" t="s">
        <v>83</v>
      </c>
      <c r="P24" s="55" t="s">
        <v>162</v>
      </c>
      <c r="Q24" s="66">
        <f t="shared" si="0"/>
        <v>132.53922694221203</v>
      </c>
      <c r="R24" s="44" t="s">
        <v>84</v>
      </c>
      <c r="S24" s="44" t="s">
        <v>85</v>
      </c>
      <c r="T24" s="40" t="s">
        <v>86</v>
      </c>
      <c r="U24" s="49">
        <v>43430</v>
      </c>
      <c r="V24" s="49">
        <v>43404</v>
      </c>
      <c r="W24" s="50">
        <v>138.53</v>
      </c>
      <c r="X24" s="51" t="s">
        <v>176</v>
      </c>
      <c r="Y24" s="48" t="s">
        <v>87</v>
      </c>
      <c r="Z24" s="50" t="s">
        <v>88</v>
      </c>
      <c r="AA24" s="48" t="s">
        <v>89</v>
      </c>
    </row>
    <row r="25" spans="1:115" s="53" customFormat="1" ht="45.75" customHeight="1" x14ac:dyDescent="0.3">
      <c r="A25" s="45">
        <v>12</v>
      </c>
      <c r="B25" s="43" t="s">
        <v>147</v>
      </c>
      <c r="C25" s="43" t="s">
        <v>174</v>
      </c>
      <c r="D25" s="44" t="s">
        <v>148</v>
      </c>
      <c r="E25" s="44" t="s">
        <v>149</v>
      </c>
      <c r="F25" s="44" t="s">
        <v>150</v>
      </c>
      <c r="G25" s="44" t="s">
        <v>151</v>
      </c>
      <c r="H25" s="44" t="s">
        <v>61</v>
      </c>
      <c r="I25" s="44" t="s">
        <v>94</v>
      </c>
      <c r="J25" s="40"/>
      <c r="K25" s="54">
        <v>17159990617</v>
      </c>
      <c r="L25" s="44" t="s">
        <v>113</v>
      </c>
      <c r="M25" s="44" t="s">
        <v>81</v>
      </c>
      <c r="N25" s="44" t="s">
        <v>114</v>
      </c>
      <c r="O25" s="42" t="s">
        <v>83</v>
      </c>
      <c r="P25" s="55" t="s">
        <v>161</v>
      </c>
      <c r="Q25" s="66">
        <f t="shared" si="0"/>
        <v>132.53922694221203</v>
      </c>
      <c r="R25" s="44" t="s">
        <v>84</v>
      </c>
      <c r="S25" s="44" t="s">
        <v>85</v>
      </c>
      <c r="T25" s="40" t="s">
        <v>86</v>
      </c>
      <c r="U25" s="49">
        <v>43430</v>
      </c>
      <c r="V25" s="49">
        <v>43416</v>
      </c>
      <c r="W25" s="50">
        <v>138.53</v>
      </c>
      <c r="X25" s="51" t="s">
        <v>176</v>
      </c>
      <c r="Y25" s="48" t="s">
        <v>152</v>
      </c>
      <c r="Z25" s="50" t="s">
        <v>88</v>
      </c>
      <c r="AA25" s="48" t="s">
        <v>89</v>
      </c>
    </row>
    <row r="26" spans="1:115" s="53" customFormat="1" ht="45.75" customHeight="1" x14ac:dyDescent="0.3">
      <c r="A26" s="45">
        <v>13</v>
      </c>
      <c r="B26" s="43" t="s">
        <v>153</v>
      </c>
      <c r="C26" s="43" t="s">
        <v>175</v>
      </c>
      <c r="D26" s="44" t="s">
        <v>148</v>
      </c>
      <c r="E26" s="44" t="s">
        <v>154</v>
      </c>
      <c r="F26" s="44" t="s">
        <v>155</v>
      </c>
      <c r="G26" s="44" t="s">
        <v>156</v>
      </c>
      <c r="H26" s="44" t="s">
        <v>61</v>
      </c>
      <c r="I26" s="44" t="s">
        <v>79</v>
      </c>
      <c r="J26" s="40"/>
      <c r="K26" s="54">
        <v>12038324849</v>
      </c>
      <c r="L26" s="44" t="s">
        <v>157</v>
      </c>
      <c r="M26" s="44" t="s">
        <v>81</v>
      </c>
      <c r="N26" s="44" t="s">
        <v>158</v>
      </c>
      <c r="O26" s="42" t="s">
        <v>83</v>
      </c>
      <c r="P26" s="55" t="s">
        <v>161</v>
      </c>
      <c r="Q26" s="66">
        <f t="shared" si="0"/>
        <v>132.53922694221203</v>
      </c>
      <c r="R26" s="44" t="s">
        <v>84</v>
      </c>
      <c r="S26" s="44" t="s">
        <v>85</v>
      </c>
      <c r="T26" s="40" t="s">
        <v>86</v>
      </c>
      <c r="U26" s="49">
        <v>43430</v>
      </c>
      <c r="V26" s="49">
        <v>43425</v>
      </c>
      <c r="W26" s="50">
        <v>138.53</v>
      </c>
      <c r="X26" s="51" t="s">
        <v>176</v>
      </c>
      <c r="Y26" s="48" t="s">
        <v>152</v>
      </c>
      <c r="Z26" s="50" t="s">
        <v>88</v>
      </c>
      <c r="AA26" s="48" t="s">
        <v>89</v>
      </c>
    </row>
    <row r="27" spans="1:115" x14ac:dyDescent="0.2">
      <c r="A27" s="21"/>
      <c r="B27" s="21"/>
      <c r="C27" s="21"/>
      <c r="D27" s="21"/>
      <c r="E27" s="21"/>
      <c r="F27" s="21"/>
      <c r="G27" s="22"/>
      <c r="H27" s="21"/>
      <c r="I27" s="21"/>
      <c r="J27" s="21"/>
      <c r="K27" s="21"/>
      <c r="L27" s="21"/>
      <c r="N27" s="21"/>
      <c r="O27" s="21"/>
      <c r="P27" s="38"/>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38"/>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38"/>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38"/>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ht="12.75" hidden="1" customHeight="1" x14ac:dyDescent="0.2">
      <c r="A31" s="21"/>
      <c r="B31" s="21"/>
      <c r="C31" s="21"/>
      <c r="D31" s="21"/>
      <c r="E31" s="21"/>
      <c r="F31" s="21"/>
      <c r="G31" s="22"/>
      <c r="H31" s="21"/>
      <c r="I31" s="21"/>
      <c r="J31" s="21"/>
      <c r="K31" s="21"/>
      <c r="L31" s="21"/>
      <c r="N31" s="21"/>
      <c r="O31" s="21"/>
      <c r="P31" s="38"/>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x14ac:dyDescent="0.2">
      <c r="A32" s="21"/>
      <c r="B32" s="21"/>
      <c r="C32" s="21"/>
      <c r="D32" s="21"/>
      <c r="E32" s="21"/>
      <c r="F32" s="21"/>
      <c r="G32" s="22"/>
      <c r="H32" s="21"/>
      <c r="I32" s="21"/>
      <c r="J32" s="21"/>
      <c r="K32" s="21"/>
      <c r="L32" s="21"/>
      <c r="N32" s="21"/>
      <c r="O32" s="21"/>
      <c r="P32" s="38"/>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38"/>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38"/>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38"/>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38"/>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t="s">
        <v>59</v>
      </c>
      <c r="CG36" s="21" t="s">
        <v>60</v>
      </c>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38"/>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61</v>
      </c>
      <c r="CG37" s="21" t="s">
        <v>62</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38"/>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t="s">
        <v>63</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38"/>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64</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38"/>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65</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38"/>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38"/>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38"/>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38"/>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38"/>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38"/>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38"/>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38"/>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38"/>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38"/>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38"/>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38"/>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38"/>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38"/>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38"/>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38"/>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38"/>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38"/>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38"/>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38"/>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38"/>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38"/>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38"/>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38"/>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38"/>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38"/>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38"/>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38"/>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38"/>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38"/>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38"/>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38"/>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38"/>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38"/>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38"/>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38"/>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38"/>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38"/>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38"/>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38"/>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38"/>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38"/>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38"/>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38"/>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38"/>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38"/>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38"/>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38"/>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38"/>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38"/>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38"/>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38"/>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38"/>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38"/>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38"/>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38"/>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38"/>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38"/>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38"/>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38"/>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38"/>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38"/>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38"/>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38"/>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38"/>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38"/>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38"/>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38"/>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38"/>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38"/>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38"/>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38"/>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38"/>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38"/>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38"/>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38"/>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38"/>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38"/>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38"/>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38"/>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38"/>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38"/>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38"/>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38"/>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38"/>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38"/>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38"/>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38"/>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38"/>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38"/>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38"/>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38"/>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38"/>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38"/>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38"/>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38"/>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38"/>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38"/>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38"/>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38"/>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38"/>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38"/>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38"/>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38"/>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38"/>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38"/>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38"/>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38"/>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38"/>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38"/>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38"/>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38"/>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38"/>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38"/>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38"/>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38"/>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38"/>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38"/>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38"/>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38"/>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38"/>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38"/>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38"/>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38"/>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38"/>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38"/>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38"/>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38"/>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38"/>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38"/>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38"/>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38"/>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38"/>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38"/>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38"/>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38"/>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38"/>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38"/>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38"/>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38"/>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38"/>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38"/>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38"/>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38"/>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38"/>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38"/>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38"/>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38"/>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38"/>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38"/>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38"/>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38"/>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38"/>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38"/>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38"/>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38"/>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38"/>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38"/>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38"/>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38"/>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38"/>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38"/>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38"/>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38"/>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38"/>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38"/>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38"/>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38"/>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38"/>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38"/>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38"/>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38"/>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38"/>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38"/>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38"/>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38"/>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38"/>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38"/>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38"/>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38"/>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38"/>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38"/>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38"/>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38"/>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38"/>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38"/>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38"/>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38"/>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38"/>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38"/>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38"/>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38"/>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38"/>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38"/>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38"/>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38"/>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38"/>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38"/>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38"/>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38"/>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38"/>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38"/>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38"/>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38"/>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38"/>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38"/>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38"/>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38"/>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38"/>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38"/>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38"/>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38"/>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38"/>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38"/>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38"/>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38"/>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38"/>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38"/>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38"/>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38"/>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38"/>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38"/>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38"/>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38"/>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38"/>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38"/>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38"/>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38"/>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38"/>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38"/>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38"/>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38"/>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38"/>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38"/>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38"/>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38"/>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38"/>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38"/>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38"/>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38"/>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38"/>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38"/>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38"/>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38"/>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38"/>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38"/>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38"/>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38"/>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38"/>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38"/>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38"/>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38"/>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38"/>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38"/>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38"/>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38"/>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38"/>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38"/>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38"/>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38"/>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38"/>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38"/>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38"/>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38"/>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38"/>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38"/>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38"/>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38"/>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38"/>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38"/>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38"/>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38"/>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38"/>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38"/>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38"/>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38"/>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38"/>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38"/>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38"/>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38"/>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38"/>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38"/>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38"/>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38"/>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38"/>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38"/>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38"/>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38"/>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38"/>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38"/>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38"/>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38"/>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38"/>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38"/>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38"/>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38"/>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38"/>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38"/>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38"/>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38"/>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38"/>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38"/>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38"/>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38"/>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38"/>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38"/>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38"/>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38"/>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38"/>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38"/>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38"/>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38"/>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38"/>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38"/>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38"/>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38"/>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38"/>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38"/>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38"/>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38"/>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38"/>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38"/>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38"/>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38"/>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38"/>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38"/>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38"/>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38"/>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38"/>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38"/>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38"/>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38"/>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38"/>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38"/>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38"/>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38"/>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38"/>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38"/>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38"/>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38"/>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38"/>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38"/>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38"/>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38"/>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38"/>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38"/>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38"/>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38"/>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38"/>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38"/>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38"/>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38"/>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38"/>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38"/>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38"/>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38"/>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38"/>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38"/>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38"/>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38"/>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38"/>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38"/>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38"/>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38"/>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38"/>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38"/>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38"/>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38"/>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38"/>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38"/>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38"/>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38"/>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38"/>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38"/>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38"/>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38"/>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38"/>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38"/>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38"/>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38"/>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38"/>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38"/>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38"/>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38"/>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38"/>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38"/>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38"/>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38"/>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38"/>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38"/>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38"/>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38"/>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38"/>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38"/>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38"/>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38"/>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38"/>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38"/>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38"/>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38"/>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38"/>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38"/>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38"/>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38"/>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38"/>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38"/>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38"/>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38"/>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38"/>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38"/>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38"/>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38"/>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38"/>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38"/>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38"/>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38"/>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38"/>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38"/>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38"/>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38"/>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38"/>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38"/>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38"/>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38"/>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38"/>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38"/>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38"/>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38"/>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38"/>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38"/>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38"/>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38"/>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38"/>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38"/>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38"/>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38"/>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38"/>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38"/>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38"/>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38"/>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38"/>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38"/>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38"/>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38"/>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38"/>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38"/>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38"/>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38"/>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38"/>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38"/>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38"/>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38"/>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38"/>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38"/>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38"/>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38"/>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38"/>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38"/>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38"/>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38"/>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38"/>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38"/>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38"/>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38"/>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38"/>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38"/>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38"/>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38"/>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38"/>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38"/>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38"/>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38"/>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38"/>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38"/>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38"/>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38"/>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38"/>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38"/>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38"/>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38"/>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38"/>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38"/>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38"/>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38"/>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38"/>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38"/>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38"/>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38"/>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38"/>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38"/>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38"/>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38"/>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38"/>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38"/>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38"/>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38"/>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38"/>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38"/>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38"/>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38"/>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38"/>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38"/>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38"/>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38"/>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38"/>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38"/>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38"/>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38"/>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38"/>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38"/>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38"/>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38"/>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38"/>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38"/>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38"/>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38"/>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38"/>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38"/>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38"/>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38"/>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38"/>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38"/>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38"/>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38"/>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38"/>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38"/>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38"/>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38"/>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38"/>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38"/>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38"/>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38"/>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38"/>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38"/>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38"/>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38"/>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38"/>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38"/>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38"/>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38"/>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38"/>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38"/>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38"/>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38"/>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38"/>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38"/>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38"/>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38"/>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38"/>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38"/>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38"/>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38"/>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38"/>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38"/>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38"/>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38"/>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38"/>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38"/>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38"/>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38"/>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38"/>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38"/>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38"/>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38"/>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38"/>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38"/>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38"/>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38"/>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38"/>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38"/>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38"/>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38"/>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38"/>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38"/>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38"/>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38"/>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38"/>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38"/>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38"/>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38"/>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38"/>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38"/>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38"/>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38"/>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38"/>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38"/>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38"/>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38"/>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38"/>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38"/>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38"/>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38"/>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38"/>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38"/>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38"/>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38"/>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38"/>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38"/>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38"/>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38"/>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38"/>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38"/>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38"/>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38"/>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38"/>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38"/>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38"/>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38"/>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38"/>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38"/>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38"/>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38"/>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38"/>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38"/>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38"/>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38"/>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38"/>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38"/>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38"/>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38"/>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38"/>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38"/>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38"/>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38"/>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38"/>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38"/>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38"/>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38"/>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38"/>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38"/>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38"/>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38"/>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38"/>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38"/>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38"/>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38"/>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38"/>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38"/>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38"/>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38"/>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38"/>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38"/>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38"/>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38"/>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38"/>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38"/>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38"/>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38"/>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38"/>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38"/>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38"/>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38"/>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38"/>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38"/>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38"/>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38"/>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38"/>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38"/>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38"/>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38"/>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38"/>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38"/>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38"/>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38"/>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38"/>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38"/>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38"/>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38"/>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38"/>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38"/>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38"/>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38"/>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38"/>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38"/>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38"/>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38"/>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38"/>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38"/>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38"/>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38"/>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38"/>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38"/>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38"/>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38"/>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38"/>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38"/>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38"/>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38"/>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38"/>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38"/>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38"/>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38"/>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38"/>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38"/>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38"/>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38"/>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38"/>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38"/>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38"/>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38"/>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38"/>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38"/>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38"/>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38"/>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38"/>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38"/>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38"/>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38"/>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38"/>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38"/>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38"/>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38"/>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38"/>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38"/>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38"/>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38"/>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38"/>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38"/>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38"/>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38"/>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38"/>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38"/>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38"/>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38"/>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38"/>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38"/>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38"/>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38"/>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38"/>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38"/>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38"/>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W772" s="25"/>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sheetData>
  <mergeCells count="36">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 ref="A9:A10"/>
    <mergeCell ref="B9:B10"/>
    <mergeCell ref="C9:C10"/>
    <mergeCell ref="W9:W10"/>
    <mergeCell ref="X9:X10"/>
    <mergeCell ref="H9:H10"/>
    <mergeCell ref="D9:D10"/>
    <mergeCell ref="E9:E10"/>
    <mergeCell ref="F9:F10"/>
    <mergeCell ref="G9:G10"/>
    <mergeCell ref="Z9:Z10"/>
    <mergeCell ref="AA9:AA10"/>
    <mergeCell ref="AB9:AD9"/>
    <mergeCell ref="Y9:Y10"/>
    <mergeCell ref="Q9:Q10"/>
    <mergeCell ref="R9:R10"/>
    <mergeCell ref="S9:S10"/>
    <mergeCell ref="T9:T10"/>
    <mergeCell ref="U9:U10"/>
    <mergeCell ref="V9:V10"/>
  </mergeCells>
  <dataValidations count="8">
    <dataValidation type="list" allowBlank="1" showInputMessage="1" showErrorMessage="1" errorTitle="JESCOBAR" error="EL ESTADO CIVIL SEÑALADO NO ES NINGUNO DE LOS DOS PERMITIDOS." sqref="I1617:I2000">
      <formula1>$CG$36:$CG$37</formula1>
    </dataValidation>
    <dataValidation type="decimal" operator="greaterThanOrEqual" allowBlank="1" showInputMessage="1" showErrorMessage="1" sqref="W27:W1997 X14:X26">
      <formula1>Q14*1.0452-0.0049</formula1>
    </dataValidation>
    <dataValidation type="decimal" operator="greaterThanOrEqual" allowBlank="1" showInputMessage="1" showErrorMessage="1" errorTitle="JESCOBAR" error="EL SALARIO MINIMO ES 88.36._x000a_" promptTitle="MINMO" prompt="EL SALARIO MINIMO ES DE 88.36." sqref="R14:R26 Q27:Q1997">
      <formula1>88.36</formula1>
    </dataValidation>
    <dataValidation type="textLength" operator="equal" showInputMessage="1" showErrorMessage="1" errorTitle="NSS" error="NO SON 11 DIGITOS, FAVOR DE VALIDAR EL DATO." promptTitle="NSS" prompt="SOLAMENTE 11 DIGITOS" sqref="L14:L26 K27:K2012">
      <formula1>11</formula1>
    </dataValidation>
    <dataValidation type="custom" allowBlank="1" showInputMessage="1" showErrorMessage="1" errorTitle="JESCOBAR" error="EL RFC DEBE DE SER DE 10 o 13 CARACTERES SEGUN EL CASO._x000a_" promptTitle="RFC" prompt="CAPTURAR EL RFC 10 o 13 CARACTERES" sqref="G14:G2084">
      <formula1>IF(OR(LEN(G14)=10,LEN(G14)=13),TRUE,FALSE)</formula1>
    </dataValidation>
    <dataValidation type="textLength" operator="equal" showInputMessage="1" showErrorMessage="1" errorTitle="JESCOBAR" error="NO CUENTA CON LOS 18 DIGITOS. FAVOR DE VALIDAR BIEN EL DATO" promptTitle="CURP" prompt="SOLO 18 DIGITOS." sqref="F14:F2007">
      <formula1>18</formula1>
    </dataValidation>
    <dataValidation type="list" allowBlank="1" showInputMessage="1" showErrorMessage="1" errorTitle="JESCOBAR" error="EL ESTADO CIVIL SEÑALADO NO ES NINGUNO DE LOS DOS PERMITIDOS." sqref="I14:I1616">
      <formula1>$CG$36:$CG$40</formula1>
    </dataValidation>
    <dataValidation type="list" allowBlank="1" showInputMessage="1" showErrorMessage="1" errorTitle="JESCOBAR" error="EL GENERO SEÑALADO NO ES NINGUNO DE LOS DOS PERMITIDO_x000a_" sqref="H14:H1030">
      <formula1>$CF$36:$CF$37</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2018-12-04T17:29:34Z</dcterms:modified>
</cp:coreProperties>
</file>